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35" yWindow="735" windowWidth="22305" windowHeight="12435"/>
  </bookViews>
  <sheets>
    <sheet name="Smart Mov - modello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/>
  <c r="F13"/>
  <c r="F12"/>
  <c r="F11"/>
  <c r="D16" l="1"/>
  <c r="G12"/>
  <c r="G13"/>
  <c r="F16"/>
  <c r="G11"/>
  <c r="E17" s="1"/>
</calcChain>
</file>

<file path=xl/sharedStrings.xml><?xml version="1.0" encoding="utf-8"?>
<sst xmlns="http://schemas.openxmlformats.org/spreadsheetml/2006/main" count="17" uniqueCount="17">
  <si>
    <t>Modello di offerta economica.</t>
  </si>
  <si>
    <t>Descrizione</t>
  </si>
  <si>
    <t>Importo a base d'asta 
(al netto Iva di legge)</t>
  </si>
  <si>
    <t>% di sconto 
(indicare cifre e due decimali)</t>
  </si>
  <si>
    <t>Importo unitario</t>
  </si>
  <si>
    <t xml:space="preserve">Capo 3.1 </t>
  </si>
  <si>
    <t>Servizi di sviluppo e manutenzione del sistema di raccolta dati, organizzazione, gestione ed esposizione rielaborata (dataLake)</t>
  </si>
  <si>
    <t>Capo 3.2</t>
  </si>
  <si>
    <t>Installazione, collegamento e manutenzione della sensoristica fissa e mobile per il tracciamento dei dati di mobilità dei veicoli e delle persone  (Sensoristica)</t>
  </si>
  <si>
    <t>Capo 3.3</t>
  </si>
  <si>
    <t>Sviluppo di una App e dei servizi integrati per l'infomobilità  (App)</t>
  </si>
  <si>
    <t>Ribasso percentuale ufficiale 
(media ponederata degli sconti)</t>
  </si>
  <si>
    <t>Costi di manodopera</t>
  </si>
  <si>
    <t>Coefficientte di ponderazione</t>
  </si>
  <si>
    <t>Totale a base di gara soggetto a ribasso (netto iva)</t>
  </si>
  <si>
    <t xml:space="preserve">Gara Progetto Smartmov2030  CIG </t>
  </si>
  <si>
    <t>BA2A8335FC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</si>
</sst>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0"/>
      <color rgb="FF000000"/>
      <name val="Aptos Narrow"/>
      <family val="2"/>
    </font>
    <font>
      <b/>
      <sz val="10"/>
      <color rgb="FF000000"/>
      <name val="Aptos Narrow"/>
      <family val="2"/>
    </font>
    <font>
      <b/>
      <sz val="11"/>
      <color theme="1"/>
      <name val="Calibri"/>
      <family val="2"/>
    </font>
    <font>
      <b/>
      <sz val="10"/>
      <color rgb="FF000000"/>
      <name val="Aptos"/>
      <family val="2"/>
    </font>
    <font>
      <b/>
      <sz val="14"/>
      <color theme="9" tint="-0.249977111117893"/>
      <name val="Aptos Narrow"/>
      <family val="2"/>
    </font>
    <font>
      <sz val="11"/>
      <color theme="1"/>
      <name val="Calibri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44" fontId="4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8" fontId="7" fillId="0" borderId="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0" fillId="0" borderId="12" xfId="0" applyBorder="1"/>
    <xf numFmtId="0" fontId="9" fillId="0" borderId="12" xfId="0" applyFont="1" applyBorder="1" applyAlignment="1">
      <alignment horizontal="center" vertical="center"/>
    </xf>
    <xf numFmtId="44" fontId="4" fillId="0" borderId="12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20"/>
  <sheetViews>
    <sheetView tabSelected="1" workbookViewId="0">
      <selection activeCell="C7" sqref="C7"/>
    </sheetView>
  </sheetViews>
  <sheetFormatPr defaultRowHeight="14.25"/>
  <cols>
    <col min="1" max="1" width="3.625" customWidth="1"/>
    <col min="2" max="2" width="29.125" customWidth="1"/>
    <col min="3" max="3" width="48.125" customWidth="1"/>
    <col min="4" max="4" width="19.25" customWidth="1"/>
    <col min="5" max="5" width="31.75" customWidth="1"/>
    <col min="6" max="6" width="33" customWidth="1"/>
    <col min="7" max="7" width="25.75" customWidth="1"/>
  </cols>
  <sheetData>
    <row r="4" spans="2:7" ht="15">
      <c r="B4" t="s">
        <v>15</v>
      </c>
      <c r="C4" s="38" t="s">
        <v>16</v>
      </c>
    </row>
    <row r="5" spans="2:7">
      <c r="E5" s="1"/>
      <c r="F5" s="2"/>
      <c r="G5" s="3"/>
    </row>
    <row r="6" spans="2:7">
      <c r="E6" s="1"/>
      <c r="F6" s="2"/>
      <c r="G6" s="3"/>
    </row>
    <row r="7" spans="2:7">
      <c r="B7" s="37" t="s">
        <v>0</v>
      </c>
      <c r="E7" s="1"/>
      <c r="F7" s="2"/>
      <c r="G7" s="3"/>
    </row>
    <row r="8" spans="2:7">
      <c r="B8" s="37"/>
      <c r="E8" s="1"/>
      <c r="F8" s="2"/>
      <c r="G8" s="3"/>
    </row>
    <row r="9" spans="2:7" ht="15" thickBot="1">
      <c r="B9" s="4"/>
      <c r="E9" s="1"/>
      <c r="F9" s="2"/>
      <c r="G9" s="3"/>
    </row>
    <row r="10" spans="2:7" ht="60">
      <c r="B10" s="22"/>
      <c r="C10" s="23" t="s">
        <v>1</v>
      </c>
      <c r="D10" s="23" t="s">
        <v>2</v>
      </c>
      <c r="E10" s="23" t="s">
        <v>3</v>
      </c>
      <c r="F10" s="23" t="s">
        <v>4</v>
      </c>
      <c r="G10" s="24" t="s">
        <v>13</v>
      </c>
    </row>
    <row r="11" spans="2:7" ht="39" thickBot="1">
      <c r="B11" s="8" t="s">
        <v>5</v>
      </c>
      <c r="C11" s="9" t="s">
        <v>6</v>
      </c>
      <c r="D11" s="5">
        <v>334262.3</v>
      </c>
      <c r="E11" s="6">
        <v>0</v>
      </c>
      <c r="F11" s="7">
        <f>D11*(100-E11)/100</f>
        <v>334262.3</v>
      </c>
      <c r="G11" s="21">
        <f>D11/D16</f>
        <v>0.18470880147186913</v>
      </c>
    </row>
    <row r="12" spans="2:7" ht="39" thickBot="1">
      <c r="B12" s="8" t="s">
        <v>7</v>
      </c>
      <c r="C12" s="9" t="s">
        <v>8</v>
      </c>
      <c r="D12" s="5">
        <f>921618.03-18430</f>
        <v>903188.03</v>
      </c>
      <c r="E12" s="6">
        <v>0</v>
      </c>
      <c r="F12" s="7">
        <f t="shared" ref="F12:F13" si="0">D12*(100-E12)/100</f>
        <v>903188.03</v>
      </c>
      <c r="G12" s="19">
        <f>D12/D16</f>
        <v>0.49908942326142852</v>
      </c>
    </row>
    <row r="13" spans="2:7" ht="26.25" thickBot="1">
      <c r="B13" s="8" t="s">
        <v>9</v>
      </c>
      <c r="C13" s="9" t="s">
        <v>10</v>
      </c>
      <c r="D13" s="10">
        <v>572221.42000000004</v>
      </c>
      <c r="E13" s="6">
        <v>0</v>
      </c>
      <c r="F13" s="7">
        <f t="shared" si="0"/>
        <v>572221.42000000004</v>
      </c>
      <c r="G13" s="20">
        <f>D13/D16</f>
        <v>0.3162017752667024</v>
      </c>
    </row>
    <row r="14" spans="2:7" ht="15.75" thickBot="1">
      <c r="B14" s="11"/>
      <c r="C14" s="12"/>
      <c r="D14" s="12"/>
      <c r="E14" s="13"/>
      <c r="F14" s="14"/>
      <c r="G14" s="3"/>
    </row>
    <row r="15" spans="2:7" ht="15">
      <c r="B15" s="22"/>
      <c r="C15" s="25"/>
      <c r="D15" s="26"/>
      <c r="E15" s="27"/>
      <c r="F15" s="28"/>
      <c r="G15" s="29"/>
    </row>
    <row r="16" spans="2:7" ht="15">
      <c r="B16" s="30" t="s">
        <v>14</v>
      </c>
      <c r="C16" s="15"/>
      <c r="D16" s="16">
        <f>SUM(D11:D14)</f>
        <v>1809671.75</v>
      </c>
      <c r="E16" s="17"/>
      <c r="F16" s="18">
        <f>SUM(F11:F15)</f>
        <v>1809671.75</v>
      </c>
      <c r="G16" s="19"/>
    </row>
    <row r="17" spans="2:7" ht="26.25" thickBot="1">
      <c r="B17" s="31" t="s">
        <v>11</v>
      </c>
      <c r="C17" s="32"/>
      <c r="D17" s="33"/>
      <c r="E17" s="34">
        <f>(E11*G11+E12*G12+E13*G13)</f>
        <v>0</v>
      </c>
      <c r="F17" s="33"/>
      <c r="G17" s="20"/>
    </row>
    <row r="18" spans="2:7">
      <c r="E18" s="1"/>
      <c r="F18" s="2"/>
      <c r="G18" s="3"/>
    </row>
    <row r="19" spans="2:7" ht="15" thickBot="1">
      <c r="E19" s="1"/>
      <c r="F19" s="2"/>
      <c r="G19" s="3"/>
    </row>
    <row r="20" spans="2:7" ht="30" customHeight="1" thickBot="1">
      <c r="B20" s="35" t="s">
        <v>12</v>
      </c>
      <c r="C20" s="36"/>
      <c r="E20" s="1"/>
      <c r="F20" s="2"/>
      <c r="G20" s="3"/>
    </row>
  </sheetData>
  <mergeCells count="1">
    <mergeCell ref="B7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 Mov - modello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epallini</cp:lastModifiedBy>
  <dcterms:created xsi:type="dcterms:W3CDTF">2025-11-10T07:16:02Z</dcterms:created>
  <dcterms:modified xsi:type="dcterms:W3CDTF">2026-01-28T16:58:59Z</dcterms:modified>
</cp:coreProperties>
</file>